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1 CUENTA PUBLICA\2022\4TO. TRIMESTRE\4to. trimestre_digital\"/>
    </mc:Choice>
  </mc:AlternateContent>
  <xr:revisionPtr revIDLastSave="0" documentId="13_ncr:1_{68BA9AD6-3CFA-450A-A548-BE2A681BE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<sst xmlns="http://schemas.openxmlformats.org/spreadsheetml/2006/main" count="45" uniqueCount="37">
  <si>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</si>
  <si>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</si>
  <si>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</si>
  <si>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</si>
  <si>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</si>
  <si>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</si>
  <si>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</si>
  <si>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</si>
  <si>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</si>
  <si>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</si>
  <si>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</si>
  <si>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</si>
  <si>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</si>
  <si>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</si>
  <si>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</si>
  <si>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</si>
  <si>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</si>
  <si>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</si>
  <si>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</si>
  <si>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</si>
  <si>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</si>
  <si>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</si>
  <si>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</si>
  <si>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</si>
  <si>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</si>
  <si>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</si>
  <si>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</si>
  <si>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</si>
  <si>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</si>
  <si>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</si>
  <si>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</si>
  <si>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</si>
  <si>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</si>
  <si>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</si>
  <si>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</si>
  <si>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</si>
  <si>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Nombre del ente público
Flujo de Fondos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</si>
</sst>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6" fillId="0" borderId="0" xfId="3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1B235F57-CBF1-4C5B-AF92-6C9F6120565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zoomScale="130" zoomScaleNormal="130" workbookViewId="0">
      <selection activeCell="I47" sqref="I47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36</v>
      </c>
      <c r="B1" s="30"/>
      <c r="C1" s="30"/>
      <c r="D1" s="31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18082062.259999998</v>
      </c>
      <c r="C3" s="19">
        <f t="shared" ref="C3:D3" si="0">SUM(C4:C13)</f>
        <v>22841353.77</v>
      </c>
      <c r="D3" s="2">
        <f t="shared" si="0"/>
        <v>22841353.77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>
        <v>2268000</v>
      </c>
      <c r="C8" s="20">
        <v>5123756.55</v>
      </c>
      <c r="D8" s="3">
        <v>5123756.55</v>
      </c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>
        <v>15814062.26</v>
      </c>
      <c r="C10" s="20">
        <v>17717597.219999999</v>
      </c>
      <c r="D10" s="3">
        <v>17717597.219999999</v>
      </c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20"/>
      <c r="C12" s="20"/>
      <c r="D12" s="3"/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18082062.260000002</v>
      </c>
      <c r="C14" s="21">
        <f t="shared" ref="C14:D14" si="1">SUM(C15:C23)</f>
        <v>15059263.689999999</v>
      </c>
      <c r="D14" s="4">
        <f t="shared" si="1"/>
        <v>11562599.049999999</v>
      </c>
    </row>
    <row r="15" spans="1:4" x14ac:dyDescent="0.2">
      <c r="A15" s="14" t="s">
        <v>12</v>
      </c>
      <c r="B15" s="20">
        <v>13844276.52</v>
      </c>
      <c r="C15" s="20">
        <v>12364390.99</v>
      </c>
      <c r="D15" s="3">
        <v>9162754</v>
      </c>
    </row>
    <row r="16" spans="1:4" x14ac:dyDescent="0.2">
      <c r="A16" s="14" t="s">
        <v>13</v>
      </c>
      <c r="B16" s="20">
        <v>1004126.22</v>
      </c>
      <c r="C16" s="20">
        <v>757364.57</v>
      </c>
      <c r="D16" s="3">
        <v>680993.1</v>
      </c>
    </row>
    <row r="17" spans="1:4" x14ac:dyDescent="0.2">
      <c r="A17" s="14" t="s">
        <v>14</v>
      </c>
      <c r="B17" s="20">
        <v>2687159.52</v>
      </c>
      <c r="C17" s="20">
        <v>1788635.86</v>
      </c>
      <c r="D17" s="3">
        <v>1569979.68</v>
      </c>
    </row>
    <row r="18" spans="1:4" x14ac:dyDescent="0.2">
      <c r="A18" s="14" t="s">
        <v>9</v>
      </c>
      <c r="B18" s="20">
        <v>250000</v>
      </c>
      <c r="C18" s="20">
        <v>148872.26999999999</v>
      </c>
      <c r="D18" s="3">
        <v>148872.26999999999</v>
      </c>
    </row>
    <row r="19" spans="1:4" x14ac:dyDescent="0.2">
      <c r="A19" s="14" t="s">
        <v>15</v>
      </c>
      <c r="B19" s="20">
        <v>296500</v>
      </c>
      <c r="C19" s="20">
        <v>0</v>
      </c>
      <c r="D19" s="3">
        <v>0</v>
      </c>
    </row>
    <row r="20" spans="1:4" x14ac:dyDescent="0.2">
      <c r="A20" s="14" t="s">
        <v>16</v>
      </c>
      <c r="B20" s="20"/>
      <c r="C20" s="20"/>
      <c r="D20" s="3"/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7782090.0800000001</v>
      </c>
      <c r="D24" s="5">
        <f>D3-D14</f>
        <v>11278754.720000001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18082062.259999998</v>
      </c>
      <c r="C27" s="19">
        <f>SUM(C28:C34)</f>
        <v>22841353.77</v>
      </c>
      <c r="D27" s="2">
        <f>SUM(D28:D34)</f>
        <v>22841353.77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v>18082062.259999998</v>
      </c>
      <c r="C31" s="23">
        <v>22841353.77</v>
      </c>
      <c r="D31" s="16">
        <v>22841353.77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18082062.259999998</v>
      </c>
      <c r="C39" s="25">
        <f t="shared" ref="C39:D39" si="2">C27+C35</f>
        <v>22841353.77</v>
      </c>
      <c r="D39" s="18">
        <f t="shared" si="2"/>
        <v>22841353.77</v>
      </c>
    </row>
    <row r="41" spans="1:4" ht="12.75" x14ac:dyDescent="0.2">
      <c r="A41" s="28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dcterms:created xsi:type="dcterms:W3CDTF">2017-12-20T04:54:53Z</dcterms:created>
  <dcterms:modified xsi:type="dcterms:W3CDTF">2023-01-19T17:32:53Z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